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720" yWindow="0" windowWidth="19440" windowHeight="83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6" i="1"/>
  <c r="E7" i="1"/>
  <c r="E8" i="1"/>
  <c r="E9" i="1"/>
  <c r="E10" i="1"/>
  <c r="C11" i="1"/>
  <c r="D11" i="1"/>
  <c r="D12" i="1" l="1"/>
  <c r="D13" i="1" s="1"/>
  <c r="C12" i="1"/>
  <c r="E14" i="1"/>
  <c r="E12" i="1" l="1"/>
  <c r="C13" i="1"/>
  <c r="E5" i="1"/>
  <c r="E15" i="1" l="1"/>
  <c r="E13" i="1"/>
</calcChain>
</file>

<file path=xl/sharedStrings.xml><?xml version="1.0" encoding="utf-8"?>
<sst xmlns="http://schemas.openxmlformats.org/spreadsheetml/2006/main" count="19" uniqueCount="19">
  <si>
    <t>Khóa</t>
  </si>
  <si>
    <t>18C1</t>
  </si>
  <si>
    <t>19C1</t>
  </si>
  <si>
    <t>19C2</t>
  </si>
  <si>
    <t>19C3</t>
  </si>
  <si>
    <t>19T4</t>
  </si>
  <si>
    <t>19T2</t>
  </si>
  <si>
    <t>Khối lượng giảng dạy
Khoa lý luận chính trị (dự kiến) giảng dạy năm học 2019 - 2020</t>
  </si>
  <si>
    <t>STT</t>
  </si>
  <si>
    <t>Ghi chú</t>
  </si>
  <si>
    <t>có 2 GV
chủ nhiệm 2 lớp</t>
  </si>
  <si>
    <t>Tổng số tiết (dự kiến) còn dư của khoa</t>
  </si>
  <si>
    <t>Tổng tiết SHCN/CVHT</t>
  </si>
  <si>
    <t xml:space="preserve">Tổng khối lượng của khoa </t>
  </si>
  <si>
    <t>Số tiết 
học kỳ 1</t>
  </si>
  <si>
    <t>Số tiết
học kỳ 2</t>
  </si>
  <si>
    <t>Tổng
số tiết</t>
  </si>
  <si>
    <t xml:space="preserve">Tổng số tiết </t>
  </si>
  <si>
    <t>Tổng số tiết chuẩn theo quy định của khoa (16GV)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</si>
</sst>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topLeftCell="A10" workbookViewId="0">
      <selection activeCell="E18" sqref="E18"/>
    </sheetView>
  </sheetViews>
  <sheetFormatPr defaultRowHeight="15" x14ac:dyDescent="0.25"/>
  <cols>
    <col min="1" max="1" width="9.85546875" style="8" customWidth="1"/>
    <col min="2" max="2" width="25.28515625" style="4" customWidth="1"/>
    <col min="3" max="3" width="17.42578125" style="7" customWidth="1"/>
    <col min="4" max="4" width="14.28515625" style="7" customWidth="1"/>
    <col min="5" max="5" width="15" style="5" customWidth="1"/>
    <col min="6" max="6" width="12.7109375" style="8" customWidth="1"/>
    <col min="7" max="16384" width="9.140625" style="8"/>
  </cols>
  <sheetData>
    <row r="2" spans="1:6" ht="48" customHeight="1" x14ac:dyDescent="0.25">
      <c r="A2" s="26" t="s">
        <v>7</v>
      </c>
      <c r="B2" s="26"/>
      <c r="C2" s="26"/>
      <c r="D2" s="26"/>
      <c r="E2" s="26"/>
      <c r="F2" s="26"/>
    </row>
    <row r="4" spans="1:6" s="2" customFormat="1" ht="52.5" customHeight="1" x14ac:dyDescent="0.25">
      <c r="A4" s="1" t="s">
        <v>8</v>
      </c>
      <c r="B4" s="1" t="s">
        <v>0</v>
      </c>
      <c r="C4" s="22" t="s">
        <v>14</v>
      </c>
      <c r="D4" s="23" t="s">
        <v>15</v>
      </c>
      <c r="E4" s="23" t="s">
        <v>16</v>
      </c>
      <c r="F4" s="11" t="s">
        <v>9</v>
      </c>
    </row>
    <row r="5" spans="1:6" s="9" customFormat="1" ht="32.25" customHeight="1" x14ac:dyDescent="0.25">
      <c r="A5" s="3">
        <v>1</v>
      </c>
      <c r="B5" s="3" t="s">
        <v>1</v>
      </c>
      <c r="C5" s="24">
        <v>720</v>
      </c>
      <c r="D5" s="24">
        <v>1260</v>
      </c>
      <c r="E5" s="6">
        <f>C5+D5</f>
        <v>1980</v>
      </c>
      <c r="F5" s="15"/>
    </row>
    <row r="6" spans="1:6" s="9" customFormat="1" ht="32.25" customHeight="1" x14ac:dyDescent="0.25">
      <c r="A6" s="3">
        <v>2</v>
      </c>
      <c r="B6" s="3" t="s">
        <v>2</v>
      </c>
      <c r="C6" s="24">
        <v>1425</v>
      </c>
      <c r="D6" s="24">
        <v>2325</v>
      </c>
      <c r="E6" s="6">
        <f t="shared" ref="E6:E10" si="0">C6+D6</f>
        <v>3750</v>
      </c>
      <c r="F6" s="15"/>
    </row>
    <row r="7" spans="1:6" s="9" customFormat="1" ht="32.25" customHeight="1" x14ac:dyDescent="0.25">
      <c r="A7" s="3">
        <v>3</v>
      </c>
      <c r="B7" s="3" t="s">
        <v>3</v>
      </c>
      <c r="C7" s="24">
        <v>225</v>
      </c>
      <c r="D7" s="24"/>
      <c r="E7" s="6">
        <f t="shared" si="0"/>
        <v>225</v>
      </c>
      <c r="F7" s="15"/>
    </row>
    <row r="8" spans="1:6" s="9" customFormat="1" ht="32.25" customHeight="1" x14ac:dyDescent="0.25">
      <c r="A8" s="3">
        <v>4</v>
      </c>
      <c r="B8" s="3" t="s">
        <v>4</v>
      </c>
      <c r="C8" s="24">
        <v>75</v>
      </c>
      <c r="D8" s="24"/>
      <c r="E8" s="6">
        <f t="shared" si="0"/>
        <v>75</v>
      </c>
      <c r="F8" s="15"/>
    </row>
    <row r="9" spans="1:6" s="9" customFormat="1" ht="32.25" customHeight="1" x14ac:dyDescent="0.25">
      <c r="A9" s="3">
        <v>5</v>
      </c>
      <c r="B9" s="3" t="s">
        <v>6</v>
      </c>
      <c r="C9" s="24">
        <v>60</v>
      </c>
      <c r="D9" s="24"/>
      <c r="E9" s="6">
        <f t="shared" si="0"/>
        <v>60</v>
      </c>
      <c r="F9" s="15"/>
    </row>
    <row r="10" spans="1:6" s="9" customFormat="1" ht="32.25" customHeight="1" x14ac:dyDescent="0.25">
      <c r="A10" s="3">
        <v>6</v>
      </c>
      <c r="B10" s="3" t="s">
        <v>5</v>
      </c>
      <c r="C10" s="24">
        <v>945</v>
      </c>
      <c r="D10" s="24">
        <v>810</v>
      </c>
      <c r="E10" s="6">
        <f t="shared" si="0"/>
        <v>1755</v>
      </c>
      <c r="F10" s="15"/>
    </row>
    <row r="11" spans="1:6" s="10" customFormat="1" ht="36" customHeight="1" x14ac:dyDescent="0.25">
      <c r="A11" s="30" t="s">
        <v>17</v>
      </c>
      <c r="B11" s="31"/>
      <c r="C11" s="21">
        <f>SUM(C5:C10)</f>
        <v>3450</v>
      </c>
      <c r="D11" s="21">
        <f>SUM(D5:D10)</f>
        <v>4395</v>
      </c>
      <c r="E11" s="6">
        <f>SUM(E5:E10)</f>
        <v>7845</v>
      </c>
      <c r="F11" s="16"/>
    </row>
    <row r="12" spans="1:6" s="18" customFormat="1" ht="57" customHeight="1" x14ac:dyDescent="0.25">
      <c r="A12" s="27" t="s">
        <v>12</v>
      </c>
      <c r="B12" s="29"/>
      <c r="C12" s="21">
        <f>32.25*18</f>
        <v>580.5</v>
      </c>
      <c r="D12" s="21">
        <f>32.25*18</f>
        <v>580.5</v>
      </c>
      <c r="E12" s="6">
        <f>C12+D12</f>
        <v>1161</v>
      </c>
      <c r="F12" s="17" t="s">
        <v>10</v>
      </c>
    </row>
    <row r="13" spans="1:6" s="18" customFormat="1" ht="26.25" customHeight="1" x14ac:dyDescent="0.25">
      <c r="A13" s="27" t="s">
        <v>13</v>
      </c>
      <c r="B13" s="29"/>
      <c r="C13" s="20">
        <f>C11+C12</f>
        <v>4030.5</v>
      </c>
      <c r="D13" s="25">
        <f>D11+D12</f>
        <v>4975.5</v>
      </c>
      <c r="E13" s="6">
        <f>E11+E12</f>
        <v>9006</v>
      </c>
      <c r="F13" s="17"/>
    </row>
    <row r="14" spans="1:6" s="18" customFormat="1" ht="38.25" customHeight="1" x14ac:dyDescent="0.25">
      <c r="A14" s="27" t="s">
        <v>18</v>
      </c>
      <c r="B14" s="28"/>
      <c r="C14" s="28"/>
      <c r="D14" s="28"/>
      <c r="E14" s="6">
        <f>450*16</f>
        <v>7200</v>
      </c>
      <c r="F14" s="19"/>
    </row>
    <row r="15" spans="1:6" s="10" customFormat="1" ht="25.5" customHeight="1" x14ac:dyDescent="0.25">
      <c r="A15" s="27" t="s">
        <v>11</v>
      </c>
      <c r="B15" s="28"/>
      <c r="C15" s="28"/>
      <c r="D15" s="28"/>
      <c r="E15" s="6">
        <f>E13-E14</f>
        <v>1806</v>
      </c>
      <c r="F15" s="16"/>
    </row>
    <row r="16" spans="1:6" s="18" customFormat="1" ht="15.75" x14ac:dyDescent="0.25"/>
    <row r="17" spans="1:5" s="10" customFormat="1" ht="25.5" customHeight="1" x14ac:dyDescent="0.25">
      <c r="A17" s="12"/>
      <c r="B17" s="13"/>
      <c r="C17" s="14"/>
      <c r="D17" s="14"/>
      <c r="E17" s="14"/>
    </row>
    <row r="19" spans="1:5" ht="18.75" x14ac:dyDescent="0.25">
      <c r="A19" s="10"/>
    </row>
  </sheetData>
  <mergeCells count="6">
    <mergeCell ref="A2:F2"/>
    <mergeCell ref="A14:D14"/>
    <mergeCell ref="A15:D15"/>
    <mergeCell ref="A12:B12"/>
    <mergeCell ref="A11:B11"/>
    <mergeCell ref="A13:B13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cp:lastPrinted>2019-10-21T08:22:39Z</cp:lastPrinted>
  <dcterms:created xsi:type="dcterms:W3CDTF">2019-10-19T01:04:03Z</dcterms:created>
  <dcterms:modified xsi:type="dcterms:W3CDTF">2019-10-21T08:31:43Z</dcterms:modified>
</cp:coreProperties>
</file>